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155" windowHeight="6930"/>
  </bookViews>
  <sheets>
    <sheet name="1日程" sheetId="1" r:id="rId1"/>
  </sheets>
  <externalReferences>
    <externalReference r:id="rId2"/>
    <externalReference r:id="rId3"/>
  </externalReferences>
  <definedNames>
    <definedName name="_xlnm.Print_Area" localSheetId="0">'1日程'!$A$1:$J$37</definedName>
  </definedNames>
  <calcPr calcId="125725" calcMode="manual"/>
</workbook>
</file>

<file path=xl/calcChain.xml><?xml version="1.0" encoding="utf-8"?>
<calcChain xmlns="http://schemas.openxmlformats.org/spreadsheetml/2006/main">
  <c r="A1" i="1"/>
  <c r="F5"/>
  <c r="H5"/>
  <c r="F6"/>
  <c r="H6"/>
  <c r="I6"/>
  <c r="J6"/>
  <c r="F8"/>
  <c r="H8"/>
  <c r="I8"/>
  <c r="J8"/>
  <c r="F9"/>
  <c r="H9"/>
  <c r="I9"/>
  <c r="J9"/>
  <c r="F10"/>
  <c r="H10"/>
  <c r="I10"/>
  <c r="J10"/>
  <c r="F11"/>
  <c r="H11"/>
  <c r="I11"/>
  <c r="J11"/>
  <c r="F12"/>
  <c r="H12"/>
  <c r="I12"/>
  <c r="J12"/>
  <c r="F13"/>
  <c r="H13"/>
  <c r="I13"/>
  <c r="J13"/>
  <c r="F17"/>
  <c r="H17"/>
  <c r="F18"/>
  <c r="H18"/>
  <c r="I18"/>
  <c r="J18"/>
  <c r="F20"/>
  <c r="H20"/>
  <c r="I20"/>
  <c r="J20"/>
  <c r="F21"/>
  <c r="H21"/>
  <c r="I21"/>
  <c r="J21"/>
  <c r="F22"/>
  <c r="H22"/>
  <c r="I22"/>
  <c r="J22"/>
  <c r="F23"/>
  <c r="H23"/>
  <c r="I23"/>
  <c r="J23"/>
  <c r="F24"/>
  <c r="H24"/>
  <c r="I24"/>
  <c r="J24"/>
  <c r="F25"/>
  <c r="H25"/>
  <c r="I25"/>
  <c r="J25"/>
  <c r="F29"/>
  <c r="H29"/>
  <c r="F30"/>
  <c r="H30"/>
  <c r="I30"/>
  <c r="J30"/>
  <c r="F32"/>
  <c r="H32"/>
  <c r="I32"/>
  <c r="J32"/>
  <c r="F33"/>
  <c r="H33"/>
  <c r="I33"/>
  <c r="J33"/>
  <c r="F34"/>
  <c r="H34"/>
  <c r="I34"/>
  <c r="J34"/>
  <c r="F35"/>
  <c r="H35"/>
  <c r="I35"/>
  <c r="J35"/>
  <c r="F36"/>
  <c r="H36"/>
  <c r="I36"/>
  <c r="J36"/>
  <c r="F37"/>
  <c r="H37"/>
  <c r="I37"/>
  <c r="J37"/>
</calcChain>
</file>

<file path=xl/sharedStrings.xml><?xml version="1.0" encoding="utf-8"?>
<sst xmlns="http://schemas.openxmlformats.org/spreadsheetml/2006/main" count="133" uniqueCount="30">
  <si>
    <t xml:space="preserve"> 入口</t>
    <rPh sb="1" eb="3">
      <t>イリグチ</t>
    </rPh>
    <phoneticPr fontId="3"/>
  </si>
  <si>
    <t>-</t>
    <phoneticPr fontId="3"/>
  </si>
  <si>
    <t>A</t>
    <phoneticPr fontId="3"/>
  </si>
  <si>
    <t>～</t>
    <phoneticPr fontId="3"/>
  </si>
  <si>
    <t>⑧</t>
    <phoneticPr fontId="3"/>
  </si>
  <si>
    <t>B</t>
    <phoneticPr fontId="3"/>
  </si>
  <si>
    <t>⑦</t>
    <phoneticPr fontId="3"/>
  </si>
  <si>
    <t>⑥</t>
    <phoneticPr fontId="3"/>
  </si>
  <si>
    <t>D</t>
    <phoneticPr fontId="3"/>
  </si>
  <si>
    <t>⑤</t>
    <phoneticPr fontId="3"/>
  </si>
  <si>
    <t>④</t>
    <phoneticPr fontId="3"/>
  </si>
  <si>
    <t>③</t>
    <phoneticPr fontId="3"/>
  </si>
  <si>
    <t>開会式</t>
    <rPh sb="0" eb="2">
      <t>カイカイ</t>
    </rPh>
    <rPh sb="2" eb="3">
      <t>シキ</t>
    </rPh>
    <phoneticPr fontId="3"/>
  </si>
  <si>
    <t>C</t>
    <phoneticPr fontId="3"/>
  </si>
  <si>
    <t>②</t>
    <phoneticPr fontId="3"/>
  </si>
  <si>
    <t>今立</t>
    <rPh sb="0" eb="2">
      <t>イマダテ</t>
    </rPh>
    <phoneticPr fontId="3"/>
  </si>
  <si>
    <t>FCさばえ</t>
    <phoneticPr fontId="3"/>
  </si>
  <si>
    <t>①</t>
    <phoneticPr fontId="3"/>
  </si>
  <si>
    <t>予  備  審</t>
    <rPh sb="0" eb="1">
      <t>ヨ</t>
    </rPh>
    <rPh sb="3" eb="4">
      <t>ソナエ</t>
    </rPh>
    <rPh sb="6" eb="7">
      <t>シン</t>
    </rPh>
    <phoneticPr fontId="3"/>
  </si>
  <si>
    <t>主　　審</t>
    <rPh sb="0" eb="4">
      <t>シュシン</t>
    </rPh>
    <phoneticPr fontId="3"/>
  </si>
  <si>
    <t>対　　戦　　チ　　ー　　ム</t>
    <rPh sb="0" eb="4">
      <t>タイセン</t>
    </rPh>
    <phoneticPr fontId="3"/>
  </si>
  <si>
    <t>間</t>
    <rPh sb="0" eb="1">
      <t>カン</t>
    </rPh>
    <phoneticPr fontId="3"/>
  </si>
  <si>
    <t>時</t>
    <rPh sb="0" eb="1">
      <t>ジカン</t>
    </rPh>
    <phoneticPr fontId="3"/>
  </si>
  <si>
    <t>◎　Cピッチ</t>
  </si>
  <si>
    <t>南条</t>
    <rPh sb="0" eb="2">
      <t>ナンジョウ</t>
    </rPh>
    <phoneticPr fontId="3"/>
  </si>
  <si>
    <t>立待</t>
    <phoneticPr fontId="3"/>
  </si>
  <si>
    <t>◎　Bピッチ</t>
  </si>
  <si>
    <t>清水</t>
    <rPh sb="0" eb="2">
      <t>シミズ</t>
    </rPh>
    <phoneticPr fontId="3"/>
  </si>
  <si>
    <t>惜陰進徳</t>
  </si>
  <si>
    <t>◎　Aピッチ</t>
  </si>
</sst>
</file>

<file path=xl/styles.xml><?xml version="1.0" encoding="utf-8"?>
<styleSheet xmlns="http://schemas.openxmlformats.org/spreadsheetml/2006/main">
  <numFmts count="2">
    <numFmt numFmtId="176" formatCode="&quot;△&quot;\ #,##0;&quot;▲&quot;\ #,##0"/>
    <numFmt numFmtId="177" formatCode="h:mm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ＦＡ Ｐ 明朝"/>
      <family val="1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color indexed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vertical="center"/>
    </xf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4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quotePrefix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4" fillId="0" borderId="4" xfId="0" quotePrefix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</cellXfs>
  <cellStyles count="4">
    <cellStyle name="ハイパーリンク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81375" y="685800"/>
          <a:ext cx="0" cy="1543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81375" y="2743200"/>
          <a:ext cx="0" cy="1543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81375" y="4800600"/>
          <a:ext cx="0" cy="1543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37326;&#26479;&#12502;&#12525;&#12483;&#12463;&#12522;&#12540;&#124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6085;&#37326;&#26479;&#22823;&#20250;&#12497;&#12531;&#12501;&#12524;&#12483;&#12488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ブロックリーグ"/>
    </sheetNames>
    <sheetDataSet>
      <sheetData sheetId="0">
        <row r="5">
          <cell r="A5" t="str">
            <v>三笠</v>
          </cell>
        </row>
        <row r="6">
          <cell r="A6" t="str">
            <v>中田</v>
          </cell>
        </row>
        <row r="7">
          <cell r="A7" t="str">
            <v>南条</v>
          </cell>
        </row>
        <row r="8">
          <cell r="A8" t="str">
            <v>今立</v>
          </cell>
        </row>
        <row r="12">
          <cell r="A12" t="str">
            <v>FCおおの</v>
          </cell>
        </row>
        <row r="13">
          <cell r="A13" t="str">
            <v>笠縫</v>
          </cell>
        </row>
        <row r="14">
          <cell r="A14" t="str">
            <v>春江</v>
          </cell>
        </row>
        <row r="15">
          <cell r="A15" t="str">
            <v>惜陰進徳</v>
          </cell>
        </row>
        <row r="19">
          <cell r="A19" t="str">
            <v>湯野</v>
          </cell>
        </row>
        <row r="20">
          <cell r="A20" t="str">
            <v>FCさばえ</v>
          </cell>
        </row>
        <row r="21">
          <cell r="A21" t="str">
            <v>清水</v>
          </cell>
        </row>
        <row r="22">
          <cell r="A22" t="str">
            <v>梓川</v>
          </cell>
        </row>
        <row r="26">
          <cell r="A26" t="str">
            <v>符津</v>
          </cell>
        </row>
        <row r="27">
          <cell r="A27" t="str">
            <v>木津</v>
          </cell>
        </row>
        <row r="28">
          <cell r="A28" t="str">
            <v>富士見</v>
          </cell>
        </row>
        <row r="29">
          <cell r="A29" t="str">
            <v>立待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表題"/>
      <sheetName val="8.9.10.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>
        <row r="11">
          <cell r="B11">
            <v>2017</v>
          </cell>
        </row>
        <row r="12">
          <cell r="B12" t="str">
            <v>8/19（土）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A41"/>
  <sheetViews>
    <sheetView tabSelected="1" zoomScaleNormal="100" workbookViewId="0">
      <selection activeCell="B30" sqref="B30"/>
    </sheetView>
  </sheetViews>
  <sheetFormatPr defaultColWidth="8.875" defaultRowHeight="13.5"/>
  <cols>
    <col min="1" max="1" width="5.75" style="3" customWidth="1"/>
    <col min="2" max="2" width="9" style="1" bestFit="1" customWidth="1"/>
    <col min="3" max="3" width="4.75" style="3" customWidth="1"/>
    <col min="4" max="4" width="9" style="5" bestFit="1" customWidth="1"/>
    <col min="5" max="5" width="3.75" style="3" customWidth="1"/>
    <col min="6" max="6" width="13.125" style="3" customWidth="1"/>
    <col min="7" max="7" width="5.875" style="4" customWidth="1"/>
    <col min="8" max="9" width="13.125" style="3" customWidth="1"/>
    <col min="10" max="10" width="13.125" style="1" customWidth="1"/>
    <col min="11" max="12" width="8.875" style="1" hidden="1" customWidth="1"/>
    <col min="13" max="13" width="4.875" style="1" customWidth="1"/>
    <col min="14" max="14" width="3.5" style="2" bestFit="1" customWidth="1"/>
    <col min="15" max="15" width="8.875" style="2" customWidth="1"/>
    <col min="16" max="16" width="3.75" style="2" bestFit="1" customWidth="1"/>
    <col min="17" max="17" width="8.875" style="2" customWidth="1"/>
    <col min="18" max="18" width="5.25" style="2" bestFit="1" customWidth="1"/>
    <col min="19" max="20" width="8.875" style="2" customWidth="1"/>
    <col min="21" max="16384" width="8.875" style="1"/>
  </cols>
  <sheetData>
    <row r="1" spans="1:19" s="1" customFormat="1" ht="22.5" customHeight="1">
      <c r="A1" s="57" t="str">
        <f>[2]表題!B11&amp;"日野招待　　【　１日目　"&amp;[2]表題!B12&amp;"　日程　】"</f>
        <v>2017日野招待　　【　１日目　8/19（土）　日程　】</v>
      </c>
      <c r="B1" s="57"/>
      <c r="C1" s="57"/>
      <c r="D1" s="57"/>
      <c r="E1" s="57"/>
      <c r="F1" s="57"/>
      <c r="G1" s="57"/>
      <c r="H1" s="57"/>
      <c r="I1" s="57"/>
      <c r="J1" s="57"/>
      <c r="N1" s="2"/>
      <c r="O1" s="2"/>
      <c r="P1" s="2"/>
      <c r="Q1" s="2"/>
      <c r="R1" s="2"/>
      <c r="S1" s="2"/>
    </row>
    <row r="2" spans="1:19" s="1" customFormat="1" ht="3" customHeight="1">
      <c r="A2" s="42"/>
      <c r="B2" s="41"/>
      <c r="C2" s="42"/>
      <c r="D2" s="44"/>
      <c r="E2" s="42"/>
      <c r="F2" s="42"/>
      <c r="G2" s="43"/>
      <c r="H2" s="42"/>
      <c r="I2" s="42"/>
      <c r="J2" s="41"/>
      <c r="N2" s="2"/>
      <c r="O2" s="2"/>
      <c r="P2" s="2"/>
      <c r="Q2" s="2"/>
      <c r="R2" s="2"/>
      <c r="S2" s="2"/>
    </row>
    <row r="3" spans="1:19" s="1" customFormat="1" ht="22.5" customHeight="1">
      <c r="A3" s="45" t="s">
        <v>29</v>
      </c>
      <c r="B3" s="45"/>
      <c r="C3" s="45"/>
      <c r="D3" s="44"/>
      <c r="E3" s="42"/>
      <c r="F3" s="42"/>
      <c r="G3" s="43"/>
      <c r="H3" s="42"/>
      <c r="I3" s="42"/>
      <c r="J3" s="41"/>
      <c r="N3" s="21"/>
      <c r="O3" s="21"/>
      <c r="P3" s="21"/>
      <c r="Q3" s="21"/>
      <c r="R3" s="21"/>
      <c r="S3" s="21"/>
    </row>
    <row r="4" spans="1:19" s="1" customFormat="1" ht="22.5" customHeight="1">
      <c r="A4" s="36"/>
      <c r="B4" s="40" t="s">
        <v>22</v>
      </c>
      <c r="C4" s="39"/>
      <c r="D4" s="38" t="s">
        <v>21</v>
      </c>
      <c r="E4" s="27" t="s">
        <v>20</v>
      </c>
      <c r="F4" s="26"/>
      <c r="G4" s="26"/>
      <c r="H4" s="25"/>
      <c r="I4" s="37" t="s">
        <v>19</v>
      </c>
      <c r="J4" s="36" t="s">
        <v>18</v>
      </c>
      <c r="N4" s="22"/>
      <c r="O4" s="22"/>
      <c r="P4" s="23"/>
      <c r="Q4" s="22"/>
      <c r="R4" s="21"/>
      <c r="S4" s="21"/>
    </row>
    <row r="5" spans="1:19" s="1" customFormat="1" ht="22.5" customHeight="1">
      <c r="A5" s="16" t="s">
        <v>17</v>
      </c>
      <c r="B5" s="20">
        <v>0.375</v>
      </c>
      <c r="C5" s="19" t="s">
        <v>3</v>
      </c>
      <c r="D5" s="18">
        <v>0.39930555555555558</v>
      </c>
      <c r="E5" s="35" t="s">
        <v>13</v>
      </c>
      <c r="F5" s="11" t="str">
        <f>[1]ブロックリーグ!A20</f>
        <v>FCさばえ</v>
      </c>
      <c r="G5" s="10" t="s">
        <v>1</v>
      </c>
      <c r="H5" s="47" t="str">
        <f>[1]ブロックリーグ!A19</f>
        <v>湯野</v>
      </c>
      <c r="I5" s="33" t="s">
        <v>28</v>
      </c>
      <c r="J5" s="32" t="s">
        <v>27</v>
      </c>
      <c r="N5" s="22"/>
      <c r="O5" s="6"/>
      <c r="P5" s="23"/>
      <c r="Q5" s="22"/>
      <c r="R5" s="21"/>
      <c r="S5" s="21"/>
    </row>
    <row r="6" spans="1:19" s="1" customFormat="1" ht="22.5" customHeight="1">
      <c r="A6" s="16" t="s">
        <v>14</v>
      </c>
      <c r="B6" s="15">
        <v>0.40277777777777773</v>
      </c>
      <c r="C6" s="14" t="s">
        <v>3</v>
      </c>
      <c r="D6" s="13">
        <v>0.42708333333333331</v>
      </c>
      <c r="E6" s="12" t="s">
        <v>8</v>
      </c>
      <c r="F6" s="11" t="str">
        <f>[1]ブロックリーグ!A29</f>
        <v>立待</v>
      </c>
      <c r="G6" s="10" t="s">
        <v>1</v>
      </c>
      <c r="H6" s="9" t="str">
        <f>[1]ブロックリーグ!A26</f>
        <v>符津</v>
      </c>
      <c r="I6" s="8" t="str">
        <f>F5</f>
        <v>FCさばえ</v>
      </c>
      <c r="J6" s="16" t="str">
        <f>H5</f>
        <v>湯野</v>
      </c>
      <c r="L6" s="56"/>
      <c r="M6" s="54"/>
      <c r="N6" s="22"/>
      <c r="O6" s="6"/>
      <c r="P6" s="23"/>
      <c r="Q6" s="22"/>
      <c r="R6" s="21"/>
      <c r="S6" s="21"/>
    </row>
    <row r="7" spans="1:19" s="1" customFormat="1" ht="22.5" customHeight="1">
      <c r="A7" s="7" t="s">
        <v>1</v>
      </c>
      <c r="B7" s="30">
        <v>0.43055555555555558</v>
      </c>
      <c r="C7" s="29"/>
      <c r="D7" s="28"/>
      <c r="E7" s="27" t="s">
        <v>12</v>
      </c>
      <c r="F7" s="26"/>
      <c r="G7" s="26"/>
      <c r="H7" s="25"/>
      <c r="I7" s="8" t="s">
        <v>1</v>
      </c>
      <c r="J7" s="16" t="s">
        <v>1</v>
      </c>
      <c r="L7" s="54"/>
      <c r="M7" s="54"/>
      <c r="N7" s="22"/>
      <c r="O7" s="6"/>
      <c r="P7" s="23"/>
      <c r="Q7" s="22"/>
      <c r="R7" s="21"/>
      <c r="S7" s="21"/>
    </row>
    <row r="8" spans="1:19" s="1" customFormat="1" ht="22.5" customHeight="1">
      <c r="A8" s="7" t="s">
        <v>11</v>
      </c>
      <c r="B8" s="20">
        <v>0.44791666666666669</v>
      </c>
      <c r="C8" s="19" t="s">
        <v>3</v>
      </c>
      <c r="D8" s="18">
        <v>0.47222222222222227</v>
      </c>
      <c r="E8" s="12" t="s">
        <v>2</v>
      </c>
      <c r="F8" s="48" t="str">
        <f>[1]ブロックリーグ!A8</f>
        <v>今立</v>
      </c>
      <c r="G8" s="10" t="s">
        <v>1</v>
      </c>
      <c r="H8" s="9" t="str">
        <f>[1]ブロックリーグ!A5</f>
        <v>三笠</v>
      </c>
      <c r="I8" s="24" t="str">
        <f>F6</f>
        <v>立待</v>
      </c>
      <c r="J8" s="16" t="str">
        <f>H6</f>
        <v>符津</v>
      </c>
      <c r="N8" s="22"/>
      <c r="O8" s="6"/>
      <c r="P8" s="23"/>
      <c r="Q8" s="22"/>
      <c r="R8" s="21"/>
      <c r="S8" s="21"/>
    </row>
    <row r="9" spans="1:19" s="1" customFormat="1" ht="22.5" customHeight="1">
      <c r="A9" s="16" t="s">
        <v>10</v>
      </c>
      <c r="B9" s="15">
        <v>0.47569444444444442</v>
      </c>
      <c r="C9" s="14" t="s">
        <v>3</v>
      </c>
      <c r="D9" s="13">
        <v>0.5</v>
      </c>
      <c r="E9" s="12" t="s">
        <v>5</v>
      </c>
      <c r="F9" s="11" t="str">
        <f>[1]ブロックリーグ!A14</f>
        <v>春江</v>
      </c>
      <c r="G9" s="10" t="s">
        <v>1</v>
      </c>
      <c r="H9" s="9" t="str">
        <f>[1]ブロックリーグ!A13</f>
        <v>笠縫</v>
      </c>
      <c r="I9" s="8" t="str">
        <f>F8</f>
        <v>今立</v>
      </c>
      <c r="J9" s="16" t="str">
        <f>H8</f>
        <v>三笠</v>
      </c>
      <c r="N9" s="22"/>
      <c r="O9" s="6"/>
      <c r="P9" s="23"/>
      <c r="Q9" s="22"/>
      <c r="R9" s="21"/>
      <c r="S9" s="21"/>
    </row>
    <row r="10" spans="1:19" s="1" customFormat="1" ht="22.5" customHeight="1">
      <c r="A10" s="16" t="s">
        <v>9</v>
      </c>
      <c r="B10" s="20">
        <v>0.50347222222222221</v>
      </c>
      <c r="C10" s="19" t="s">
        <v>3</v>
      </c>
      <c r="D10" s="18">
        <v>0.52777777777777779</v>
      </c>
      <c r="E10" s="35" t="s">
        <v>13</v>
      </c>
      <c r="F10" s="11" t="str">
        <f>[1]ブロックリーグ!A20</f>
        <v>FCさばえ</v>
      </c>
      <c r="G10" s="55" t="s">
        <v>1</v>
      </c>
      <c r="H10" s="9" t="str">
        <f>[1]ブロックリーグ!A22</f>
        <v>梓川</v>
      </c>
      <c r="I10" s="8" t="str">
        <f>F9</f>
        <v>春江</v>
      </c>
      <c r="J10" s="16" t="str">
        <f>H9</f>
        <v>笠縫</v>
      </c>
      <c r="N10" s="21"/>
      <c r="O10" s="6"/>
      <c r="P10" s="21"/>
      <c r="Q10" s="21"/>
      <c r="R10" s="21"/>
      <c r="S10" s="21"/>
    </row>
    <row r="11" spans="1:19" s="1" customFormat="1" ht="22.5" customHeight="1">
      <c r="A11" s="16" t="s">
        <v>7</v>
      </c>
      <c r="B11" s="15">
        <v>0.53125</v>
      </c>
      <c r="C11" s="14" t="s">
        <v>3</v>
      </c>
      <c r="D11" s="13">
        <v>0.55555555555555558</v>
      </c>
      <c r="E11" s="12" t="s">
        <v>2</v>
      </c>
      <c r="F11" s="46" t="str">
        <f>[1]ブロックリーグ!A6</f>
        <v>中田</v>
      </c>
      <c r="G11" s="10" t="s">
        <v>1</v>
      </c>
      <c r="H11" s="9" t="str">
        <f>[1]ブロックリーグ!A8</f>
        <v>今立</v>
      </c>
      <c r="I11" s="8" t="str">
        <f>F10</f>
        <v>FCさばえ</v>
      </c>
      <c r="J11" s="7" t="str">
        <f>H10</f>
        <v>梓川</v>
      </c>
      <c r="N11" s="21"/>
      <c r="O11" s="6"/>
      <c r="P11" s="21"/>
      <c r="Q11" s="21"/>
      <c r="R11" s="21"/>
      <c r="S11" s="21"/>
    </row>
    <row r="12" spans="1:19" s="1" customFormat="1" ht="22.5" customHeight="1">
      <c r="A12" s="16" t="s">
        <v>6</v>
      </c>
      <c r="B12" s="20">
        <v>0.55902777777777779</v>
      </c>
      <c r="C12" s="19" t="s">
        <v>3</v>
      </c>
      <c r="D12" s="18">
        <v>0.58333333333333337</v>
      </c>
      <c r="E12" s="17" t="s">
        <v>13</v>
      </c>
      <c r="F12" s="11" t="str">
        <f>[1]ブロックリーグ!A22</f>
        <v>梓川</v>
      </c>
      <c r="G12" s="34" t="s">
        <v>1</v>
      </c>
      <c r="H12" s="47" t="str">
        <f>[1]ブロックリーグ!A19</f>
        <v>湯野</v>
      </c>
      <c r="I12" s="8" t="str">
        <f>F11</f>
        <v>中田</v>
      </c>
      <c r="J12" s="16" t="str">
        <f>H11</f>
        <v>今立</v>
      </c>
      <c r="N12" s="22"/>
      <c r="O12" s="6"/>
      <c r="P12" s="23"/>
      <c r="Q12" s="22"/>
      <c r="R12" s="21"/>
      <c r="S12" s="21"/>
    </row>
    <row r="13" spans="1:19" s="1" customFormat="1" ht="22.5" customHeight="1">
      <c r="A13" s="16" t="s">
        <v>4</v>
      </c>
      <c r="B13" s="15">
        <v>0.58680555555555558</v>
      </c>
      <c r="C13" s="14" t="s">
        <v>3</v>
      </c>
      <c r="D13" s="13">
        <v>0.61111111111111105</v>
      </c>
      <c r="E13" s="12" t="s">
        <v>8</v>
      </c>
      <c r="F13" s="11" t="str">
        <f>[1]ブロックリーグ!A27</f>
        <v>木津</v>
      </c>
      <c r="G13" s="10" t="s">
        <v>1</v>
      </c>
      <c r="H13" s="9" t="str">
        <f>[1]ブロックリーグ!A29</f>
        <v>立待</v>
      </c>
      <c r="I13" s="8" t="str">
        <f>F12</f>
        <v>梓川</v>
      </c>
      <c r="J13" s="7" t="str">
        <f>H12</f>
        <v>湯野</v>
      </c>
      <c r="M13" s="54"/>
      <c r="N13" s="22"/>
      <c r="O13" s="6"/>
      <c r="P13" s="23"/>
      <c r="Q13" s="22"/>
      <c r="R13" s="21"/>
      <c r="S13" s="21"/>
    </row>
    <row r="14" spans="1:19" s="1" customFormat="1" ht="3" customHeight="1">
      <c r="A14" s="42"/>
      <c r="B14" s="41"/>
      <c r="C14" s="42"/>
      <c r="D14" s="44"/>
      <c r="E14" s="42"/>
      <c r="F14" s="42"/>
      <c r="G14" s="43"/>
      <c r="H14" s="42"/>
      <c r="I14" s="42"/>
      <c r="J14" s="41"/>
      <c r="N14" s="22"/>
      <c r="O14" s="6"/>
      <c r="P14" s="23"/>
      <c r="Q14" s="22"/>
      <c r="R14" s="21"/>
      <c r="S14" s="21"/>
    </row>
    <row r="15" spans="1:19" s="1" customFormat="1" ht="22.5" customHeight="1">
      <c r="A15" s="45" t="s">
        <v>26</v>
      </c>
      <c r="B15" s="45"/>
      <c r="C15" s="45"/>
      <c r="D15" s="44"/>
      <c r="E15" s="42"/>
      <c r="F15" s="42"/>
      <c r="G15" s="43"/>
      <c r="H15" s="42"/>
      <c r="I15" s="42"/>
      <c r="J15" s="41"/>
      <c r="N15" s="22"/>
      <c r="O15" s="6"/>
      <c r="P15" s="23"/>
      <c r="Q15" s="22"/>
      <c r="R15" s="21"/>
      <c r="S15" s="21"/>
    </row>
    <row r="16" spans="1:19" s="1" customFormat="1" ht="22.5" customHeight="1">
      <c r="A16" s="36"/>
      <c r="B16" s="40" t="s">
        <v>22</v>
      </c>
      <c r="C16" s="39"/>
      <c r="D16" s="38" t="s">
        <v>21</v>
      </c>
      <c r="E16" s="27" t="s">
        <v>20</v>
      </c>
      <c r="F16" s="26"/>
      <c r="G16" s="26"/>
      <c r="H16" s="25"/>
      <c r="I16" s="37" t="s">
        <v>19</v>
      </c>
      <c r="J16" s="36" t="s">
        <v>18</v>
      </c>
      <c r="N16" s="22"/>
      <c r="O16" s="6"/>
      <c r="P16" s="23"/>
      <c r="Q16" s="22"/>
      <c r="R16" s="21"/>
      <c r="S16" s="21"/>
    </row>
    <row r="17" spans="1:19" s="1" customFormat="1" ht="22.5" customHeight="1">
      <c r="A17" s="16" t="s">
        <v>17</v>
      </c>
      <c r="B17" s="20">
        <v>0.375</v>
      </c>
      <c r="C17" s="19" t="s">
        <v>3</v>
      </c>
      <c r="D17" s="18">
        <v>0.39930555555555558</v>
      </c>
      <c r="E17" s="35" t="s">
        <v>2</v>
      </c>
      <c r="F17" s="48" t="str">
        <f>[1]ブロックリーグ!A8</f>
        <v>今立</v>
      </c>
      <c r="G17" s="10" t="s">
        <v>1</v>
      </c>
      <c r="H17" s="9" t="str">
        <f>[1]ブロックリーグ!A7</f>
        <v>南条</v>
      </c>
      <c r="I17" s="33" t="s">
        <v>25</v>
      </c>
      <c r="J17" s="32" t="s">
        <v>24</v>
      </c>
      <c r="N17" s="22"/>
      <c r="O17" s="6"/>
      <c r="P17" s="23"/>
      <c r="Q17" s="22"/>
      <c r="R17" s="21"/>
      <c r="S17" s="21"/>
    </row>
    <row r="18" spans="1:19" s="1" customFormat="1" ht="22.5" customHeight="1">
      <c r="A18" s="16" t="s">
        <v>14</v>
      </c>
      <c r="B18" s="15">
        <v>0.40277777777777773</v>
      </c>
      <c r="C18" s="14" t="s">
        <v>3</v>
      </c>
      <c r="D18" s="13">
        <v>0.42708333333333331</v>
      </c>
      <c r="E18" s="12" t="s">
        <v>5</v>
      </c>
      <c r="F18" s="53" t="str">
        <f>[1]ブロックリーグ!A12</f>
        <v>FCおおの</v>
      </c>
      <c r="G18" s="52" t="s">
        <v>1</v>
      </c>
      <c r="H18" s="51" t="str">
        <f>[1]ブロックリーグ!A13</f>
        <v>笠縫</v>
      </c>
      <c r="I18" s="8" t="str">
        <f>F17</f>
        <v>今立</v>
      </c>
      <c r="J18" s="16" t="str">
        <f>H17</f>
        <v>南条</v>
      </c>
      <c r="N18" s="21"/>
      <c r="O18" s="6"/>
      <c r="P18" s="21"/>
      <c r="Q18" s="21"/>
      <c r="R18" s="21"/>
      <c r="S18" s="21"/>
    </row>
    <row r="19" spans="1:19" s="1" customFormat="1" ht="22.5" customHeight="1">
      <c r="A19" s="7" t="s">
        <v>1</v>
      </c>
      <c r="B19" s="30">
        <v>0.43055555555555558</v>
      </c>
      <c r="C19" s="29"/>
      <c r="D19" s="28"/>
      <c r="E19" s="27" t="s">
        <v>12</v>
      </c>
      <c r="F19" s="26"/>
      <c r="G19" s="26"/>
      <c r="H19" s="25"/>
      <c r="I19" s="8" t="s">
        <v>1</v>
      </c>
      <c r="J19" s="16" t="s">
        <v>1</v>
      </c>
      <c r="N19" s="21"/>
      <c r="O19" s="6"/>
      <c r="P19" s="21"/>
      <c r="Q19" s="21"/>
      <c r="R19" s="21"/>
      <c r="S19" s="21"/>
    </row>
    <row r="20" spans="1:19" s="1" customFormat="1" ht="22.5" customHeight="1">
      <c r="A20" s="7" t="s">
        <v>11</v>
      </c>
      <c r="B20" s="20">
        <v>0.44791666666666669</v>
      </c>
      <c r="C20" s="19" t="s">
        <v>3</v>
      </c>
      <c r="D20" s="18">
        <v>0.47222222222222227</v>
      </c>
      <c r="E20" s="17" t="s">
        <v>13</v>
      </c>
      <c r="F20" s="11" t="str">
        <f>[1]ブロックリーグ!A19</f>
        <v>湯野</v>
      </c>
      <c r="G20" s="50" t="s">
        <v>1</v>
      </c>
      <c r="H20" s="9" t="str">
        <f>[1]ブロックリーグ!A21</f>
        <v>清水</v>
      </c>
      <c r="I20" s="49" t="str">
        <f>F18</f>
        <v>FCおおの</v>
      </c>
      <c r="J20" s="16" t="str">
        <f>H18</f>
        <v>笠縫</v>
      </c>
      <c r="N20" s="22"/>
      <c r="O20" s="6"/>
      <c r="P20" s="23"/>
      <c r="Q20" s="22"/>
      <c r="R20" s="21"/>
      <c r="S20" s="21"/>
    </row>
    <row r="21" spans="1:19" s="1" customFormat="1" ht="22.5" customHeight="1">
      <c r="A21" s="16" t="s">
        <v>10</v>
      </c>
      <c r="B21" s="15">
        <v>0.47569444444444442</v>
      </c>
      <c r="C21" s="14" t="s">
        <v>3</v>
      </c>
      <c r="D21" s="13">
        <v>0.5</v>
      </c>
      <c r="E21" s="12" t="s">
        <v>2</v>
      </c>
      <c r="F21" s="48" t="str">
        <f>[1]ブロックリーグ!A7</f>
        <v>南条</v>
      </c>
      <c r="G21" s="31" t="s">
        <v>1</v>
      </c>
      <c r="H21" s="47" t="str">
        <f>[1]ブロックリーグ!A6</f>
        <v>中田</v>
      </c>
      <c r="I21" s="8" t="str">
        <f>F20</f>
        <v>湯野</v>
      </c>
      <c r="J21" s="16" t="str">
        <f>H20</f>
        <v>清水</v>
      </c>
      <c r="N21" s="22"/>
      <c r="O21" s="6"/>
      <c r="P21" s="23"/>
      <c r="Q21" s="22"/>
      <c r="R21" s="21"/>
      <c r="S21" s="21"/>
    </row>
    <row r="22" spans="1:19" s="1" customFormat="1" ht="22.5" customHeight="1">
      <c r="A22" s="16" t="s">
        <v>9</v>
      </c>
      <c r="B22" s="20">
        <v>0.50347222222222221</v>
      </c>
      <c r="C22" s="19" t="s">
        <v>3</v>
      </c>
      <c r="D22" s="18">
        <v>0.52777777777777779</v>
      </c>
      <c r="E22" s="17" t="s">
        <v>8</v>
      </c>
      <c r="F22" s="11" t="str">
        <f>[1]ブロックリーグ!A29</f>
        <v>立待</v>
      </c>
      <c r="G22" s="10" t="s">
        <v>1</v>
      </c>
      <c r="H22" s="9" t="str">
        <f>[1]ブロックリーグ!A28</f>
        <v>富士見</v>
      </c>
      <c r="I22" s="8" t="str">
        <f>F21</f>
        <v>南条</v>
      </c>
      <c r="J22" s="16" t="str">
        <f>H21</f>
        <v>中田</v>
      </c>
      <c r="N22" s="22"/>
      <c r="O22" s="6"/>
      <c r="P22" s="23"/>
      <c r="Q22" s="22"/>
      <c r="R22" s="21"/>
      <c r="S22" s="21"/>
    </row>
    <row r="23" spans="1:19" s="1" customFormat="1" ht="22.5" customHeight="1">
      <c r="A23" s="16" t="s">
        <v>7</v>
      </c>
      <c r="B23" s="15">
        <v>0.53125</v>
      </c>
      <c r="C23" s="14" t="s">
        <v>3</v>
      </c>
      <c r="D23" s="13">
        <v>0.55555555555555558</v>
      </c>
      <c r="E23" s="12" t="s">
        <v>5</v>
      </c>
      <c r="F23" s="46" t="str">
        <f>[1]ブロックリーグ!A13</f>
        <v>笠縫</v>
      </c>
      <c r="G23" s="34" t="s">
        <v>1</v>
      </c>
      <c r="H23" s="9" t="str">
        <f>[1]ブロックリーグ!A15</f>
        <v>惜陰進徳</v>
      </c>
      <c r="I23" s="8" t="str">
        <f>F22</f>
        <v>立待</v>
      </c>
      <c r="J23" s="7" t="str">
        <f>H22</f>
        <v>富士見</v>
      </c>
      <c r="N23" s="22"/>
      <c r="O23" s="6"/>
      <c r="P23" s="23"/>
      <c r="Q23" s="22"/>
      <c r="R23" s="21"/>
      <c r="S23" s="21"/>
    </row>
    <row r="24" spans="1:19" s="1" customFormat="1" ht="22.5" customHeight="1">
      <c r="A24" s="16" t="s">
        <v>6</v>
      </c>
      <c r="B24" s="20">
        <v>0.55902777777777779</v>
      </c>
      <c r="C24" s="19" t="s">
        <v>3</v>
      </c>
      <c r="D24" s="18">
        <v>0.58333333333333337</v>
      </c>
      <c r="E24" s="17" t="s">
        <v>8</v>
      </c>
      <c r="F24" s="11" t="str">
        <f>[1]ブロックリーグ!A28</f>
        <v>富士見</v>
      </c>
      <c r="G24" s="10" t="s">
        <v>1</v>
      </c>
      <c r="H24" s="9" t="str">
        <f>[1]ブロックリーグ!A26</f>
        <v>符津</v>
      </c>
      <c r="I24" s="8" t="str">
        <f>F23</f>
        <v>笠縫</v>
      </c>
      <c r="J24" s="16" t="str">
        <f>H23</f>
        <v>惜陰進徳</v>
      </c>
      <c r="N24" s="22"/>
      <c r="O24" s="6"/>
      <c r="P24" s="23"/>
      <c r="Q24" s="22"/>
      <c r="R24" s="21"/>
      <c r="S24" s="21"/>
    </row>
    <row r="25" spans="1:19" s="1" customFormat="1" ht="22.5" customHeight="1">
      <c r="A25" s="16" t="s">
        <v>4</v>
      </c>
      <c r="B25" s="15">
        <v>0.58680555555555558</v>
      </c>
      <c r="C25" s="14" t="s">
        <v>3</v>
      </c>
      <c r="D25" s="13">
        <v>0.61111111111111105</v>
      </c>
      <c r="E25" s="12" t="s">
        <v>13</v>
      </c>
      <c r="F25" s="11" t="str">
        <f>[1]ブロックリーグ!A20</f>
        <v>FCさばえ</v>
      </c>
      <c r="G25" s="10" t="s">
        <v>1</v>
      </c>
      <c r="H25" s="9" t="str">
        <f>[1]ブロックリーグ!A21</f>
        <v>清水</v>
      </c>
      <c r="I25" s="8" t="str">
        <f>F24</f>
        <v>富士見</v>
      </c>
      <c r="J25" s="7" t="str">
        <f>H24</f>
        <v>符津</v>
      </c>
      <c r="N25" s="22"/>
      <c r="O25" s="6"/>
      <c r="P25" s="23"/>
      <c r="Q25" s="22"/>
      <c r="R25" s="21"/>
      <c r="S25" s="21"/>
    </row>
    <row r="26" spans="1:19" s="1" customFormat="1" ht="3" customHeight="1">
      <c r="A26" s="42"/>
      <c r="B26" s="41"/>
      <c r="C26" s="42"/>
      <c r="D26" s="44"/>
      <c r="E26" s="42"/>
      <c r="F26" s="42"/>
      <c r="G26" s="43"/>
      <c r="H26" s="42"/>
      <c r="I26" s="42"/>
      <c r="J26" s="41"/>
      <c r="N26" s="21"/>
      <c r="O26" s="6"/>
      <c r="P26" s="21"/>
      <c r="Q26" s="21"/>
      <c r="R26" s="21"/>
      <c r="S26" s="21"/>
    </row>
    <row r="27" spans="1:19" s="1" customFormat="1" ht="22.5" customHeight="1">
      <c r="A27" s="45" t="s">
        <v>23</v>
      </c>
      <c r="B27" s="45"/>
      <c r="C27" s="45"/>
      <c r="D27" s="44"/>
      <c r="E27" s="42"/>
      <c r="F27" s="42"/>
      <c r="G27" s="43"/>
      <c r="H27" s="42"/>
      <c r="I27" s="42"/>
      <c r="J27" s="41"/>
      <c r="N27" s="21"/>
      <c r="O27" s="6"/>
      <c r="P27" s="21"/>
      <c r="Q27" s="21"/>
      <c r="R27" s="21"/>
      <c r="S27" s="21"/>
    </row>
    <row r="28" spans="1:19" s="1" customFormat="1" ht="22.5" customHeight="1">
      <c r="A28" s="36"/>
      <c r="B28" s="40" t="s">
        <v>22</v>
      </c>
      <c r="C28" s="39"/>
      <c r="D28" s="38" t="s">
        <v>21</v>
      </c>
      <c r="E28" s="27" t="s">
        <v>20</v>
      </c>
      <c r="F28" s="26"/>
      <c r="G28" s="26"/>
      <c r="H28" s="25"/>
      <c r="I28" s="37" t="s">
        <v>19</v>
      </c>
      <c r="J28" s="36" t="s">
        <v>18</v>
      </c>
      <c r="N28" s="22"/>
      <c r="O28" s="6"/>
      <c r="P28" s="23"/>
      <c r="Q28" s="22"/>
      <c r="R28" s="21"/>
      <c r="S28" s="21"/>
    </row>
    <row r="29" spans="1:19" s="1" customFormat="1" ht="22.5" customHeight="1">
      <c r="A29" s="16" t="s">
        <v>17</v>
      </c>
      <c r="B29" s="20">
        <v>0.375</v>
      </c>
      <c r="C29" s="19" t="s">
        <v>3</v>
      </c>
      <c r="D29" s="18">
        <v>0.39930555555555558</v>
      </c>
      <c r="E29" s="35" t="s">
        <v>5</v>
      </c>
      <c r="F29" s="11" t="str">
        <f>[1]ブロックリーグ!A15</f>
        <v>惜陰進徳</v>
      </c>
      <c r="G29" s="34" t="s">
        <v>1</v>
      </c>
      <c r="H29" s="9" t="str">
        <f>[1]ブロックリーグ!A14</f>
        <v>春江</v>
      </c>
      <c r="I29" s="33" t="s">
        <v>16</v>
      </c>
      <c r="J29" s="32" t="s">
        <v>15</v>
      </c>
      <c r="N29" s="22"/>
      <c r="O29" s="6"/>
      <c r="P29" s="23"/>
      <c r="Q29" s="22"/>
      <c r="R29" s="21"/>
      <c r="S29" s="21"/>
    </row>
    <row r="30" spans="1:19" s="1" customFormat="1" ht="22.5" customHeight="1">
      <c r="A30" s="16" t="s">
        <v>14</v>
      </c>
      <c r="B30" s="15">
        <v>0.40277777777777773</v>
      </c>
      <c r="C30" s="14" t="s">
        <v>3</v>
      </c>
      <c r="D30" s="13">
        <v>0.42708333333333331</v>
      </c>
      <c r="E30" s="12" t="s">
        <v>13</v>
      </c>
      <c r="F30" s="11" t="str">
        <f>[1]ブロックリーグ!A21</f>
        <v>清水</v>
      </c>
      <c r="G30" s="31" t="s">
        <v>1</v>
      </c>
      <c r="H30" s="9" t="str">
        <f>[1]ブロックリーグ!A22</f>
        <v>梓川</v>
      </c>
      <c r="I30" s="8" t="str">
        <f>F29</f>
        <v>惜陰進徳</v>
      </c>
      <c r="J30" s="16" t="str">
        <f>H29</f>
        <v>春江</v>
      </c>
      <c r="N30" s="22"/>
      <c r="O30" s="6"/>
      <c r="P30" s="23"/>
      <c r="Q30" s="22"/>
      <c r="R30" s="21"/>
      <c r="S30" s="21"/>
    </row>
    <row r="31" spans="1:19" s="1" customFormat="1" ht="22.5" customHeight="1">
      <c r="A31" s="7" t="s">
        <v>1</v>
      </c>
      <c r="B31" s="30">
        <v>0.43055555555555558</v>
      </c>
      <c r="C31" s="29"/>
      <c r="D31" s="28"/>
      <c r="E31" s="27" t="s">
        <v>12</v>
      </c>
      <c r="F31" s="26"/>
      <c r="G31" s="26"/>
      <c r="H31" s="25"/>
      <c r="I31" s="8" t="s">
        <v>1</v>
      </c>
      <c r="J31" s="16" t="s">
        <v>1</v>
      </c>
      <c r="N31" s="22"/>
      <c r="O31" s="6"/>
      <c r="P31" s="23"/>
      <c r="Q31" s="22"/>
      <c r="R31" s="21"/>
      <c r="S31" s="21"/>
    </row>
    <row r="32" spans="1:19" s="1" customFormat="1" ht="22.5" customHeight="1">
      <c r="A32" s="7" t="s">
        <v>11</v>
      </c>
      <c r="B32" s="20">
        <v>0.44791666666666669</v>
      </c>
      <c r="C32" s="19" t="s">
        <v>3</v>
      </c>
      <c r="D32" s="18">
        <v>0.47222222222222227</v>
      </c>
      <c r="E32" s="17" t="s">
        <v>8</v>
      </c>
      <c r="F32" s="11" t="str">
        <f>[1]ブロックリーグ!A27</f>
        <v>木津</v>
      </c>
      <c r="G32" s="10" t="s">
        <v>1</v>
      </c>
      <c r="H32" s="9" t="str">
        <f>[1]ブロックリーグ!A28</f>
        <v>富士見</v>
      </c>
      <c r="I32" s="24" t="str">
        <f>F30</f>
        <v>清水</v>
      </c>
      <c r="J32" s="16" t="str">
        <f>H30</f>
        <v>梓川</v>
      </c>
      <c r="N32" s="22"/>
      <c r="O32" s="6"/>
      <c r="P32" s="23"/>
      <c r="Q32" s="22"/>
      <c r="R32" s="21"/>
      <c r="S32" s="21"/>
    </row>
    <row r="33" spans="1:53" ht="22.5" customHeight="1">
      <c r="A33" s="16" t="s">
        <v>10</v>
      </c>
      <c r="B33" s="15">
        <v>0.47569444444444442</v>
      </c>
      <c r="C33" s="14" t="s">
        <v>3</v>
      </c>
      <c r="D33" s="13">
        <v>0.5</v>
      </c>
      <c r="E33" s="12" t="s">
        <v>5</v>
      </c>
      <c r="F33" s="11" t="str">
        <f>[1]ブロックリーグ!A15</f>
        <v>惜陰進徳</v>
      </c>
      <c r="G33" s="10" t="s">
        <v>1</v>
      </c>
      <c r="H33" s="9" t="str">
        <f>[1]ブロックリーグ!A12</f>
        <v>FCおおの</v>
      </c>
      <c r="I33" s="8" t="str">
        <f>F32</f>
        <v>木津</v>
      </c>
      <c r="J33" s="16" t="str">
        <f>H32</f>
        <v>富士見</v>
      </c>
      <c r="N33" s="22"/>
      <c r="O33" s="6"/>
      <c r="P33" s="23"/>
      <c r="Q33" s="22"/>
      <c r="R33" s="21"/>
      <c r="S33" s="21"/>
    </row>
    <row r="34" spans="1:53" ht="22.5" customHeight="1">
      <c r="A34" s="16" t="s">
        <v>9</v>
      </c>
      <c r="B34" s="20">
        <v>0.50347222222222221</v>
      </c>
      <c r="C34" s="19" t="s">
        <v>3</v>
      </c>
      <c r="D34" s="18">
        <v>0.52777777777777779</v>
      </c>
      <c r="E34" s="17" t="s">
        <v>8</v>
      </c>
      <c r="F34" s="11" t="str">
        <f>[1]ブロックリーグ!A26</f>
        <v>符津</v>
      </c>
      <c r="G34" s="10" t="s">
        <v>1</v>
      </c>
      <c r="H34" s="9" t="str">
        <f>[1]ブロックリーグ!A27</f>
        <v>木津</v>
      </c>
      <c r="I34" s="8" t="str">
        <f>F33</f>
        <v>惜陰進徳</v>
      </c>
      <c r="J34" s="16" t="str">
        <f>H33</f>
        <v>FCおおの</v>
      </c>
      <c r="N34" s="21"/>
      <c r="O34" s="6"/>
      <c r="P34" s="21"/>
      <c r="Q34" s="21"/>
      <c r="R34" s="21"/>
      <c r="S34" s="21"/>
    </row>
    <row r="35" spans="1:53" ht="22.5" customHeight="1">
      <c r="A35" s="16" t="s">
        <v>7</v>
      </c>
      <c r="B35" s="15">
        <v>0.53125</v>
      </c>
      <c r="C35" s="14" t="s">
        <v>3</v>
      </c>
      <c r="D35" s="13">
        <v>0.55555555555555558</v>
      </c>
      <c r="E35" s="12" t="s">
        <v>2</v>
      </c>
      <c r="F35" s="11" t="str">
        <f>[1]ブロックリーグ!A5</f>
        <v>三笠</v>
      </c>
      <c r="G35" s="10" t="s">
        <v>1</v>
      </c>
      <c r="H35" s="9" t="str">
        <f>[1]ブロックリーグ!A7</f>
        <v>南条</v>
      </c>
      <c r="I35" s="8" t="str">
        <f>F34</f>
        <v>符津</v>
      </c>
      <c r="J35" s="7" t="str">
        <f>H34</f>
        <v>木津</v>
      </c>
      <c r="N35" s="21"/>
      <c r="O35" s="6"/>
      <c r="P35" s="21"/>
      <c r="Q35" s="21"/>
      <c r="R35" s="21"/>
      <c r="S35" s="21"/>
    </row>
    <row r="36" spans="1:53" ht="22.5" customHeight="1">
      <c r="A36" s="16" t="s">
        <v>6</v>
      </c>
      <c r="B36" s="20">
        <v>0.55902777777777779</v>
      </c>
      <c r="C36" s="19" t="s">
        <v>3</v>
      </c>
      <c r="D36" s="18">
        <v>0.58333333333333337</v>
      </c>
      <c r="E36" s="17" t="s">
        <v>5</v>
      </c>
      <c r="F36" s="11" t="str">
        <f>[1]ブロックリーグ!A14</f>
        <v>春江</v>
      </c>
      <c r="G36" s="10" t="s">
        <v>1</v>
      </c>
      <c r="H36" s="9" t="str">
        <f>[1]ブロックリーグ!A12</f>
        <v>FCおおの</v>
      </c>
      <c r="I36" s="8" t="str">
        <f>F35</f>
        <v>三笠</v>
      </c>
      <c r="J36" s="16" t="str">
        <f>H35</f>
        <v>南条</v>
      </c>
      <c r="O36" s="6"/>
    </row>
    <row r="37" spans="1:53" ht="22.5" customHeight="1">
      <c r="A37" s="16" t="s">
        <v>4</v>
      </c>
      <c r="B37" s="15">
        <v>0.58680555555555558</v>
      </c>
      <c r="C37" s="14" t="s">
        <v>3</v>
      </c>
      <c r="D37" s="13">
        <v>0.61111111111111105</v>
      </c>
      <c r="E37" s="12" t="s">
        <v>2</v>
      </c>
      <c r="F37" s="11" t="str">
        <f>[1]ブロックリーグ!A5</f>
        <v>三笠</v>
      </c>
      <c r="G37" s="10" t="s">
        <v>1</v>
      </c>
      <c r="H37" s="9" t="str">
        <f>[1]ブロックリーグ!A6</f>
        <v>中田</v>
      </c>
      <c r="I37" s="8" t="str">
        <f>F36</f>
        <v>春江</v>
      </c>
      <c r="J37" s="7" t="str">
        <f>H36</f>
        <v>FCおおの</v>
      </c>
      <c r="O37" s="6"/>
    </row>
    <row r="41" spans="1:53">
      <c r="BA41" s="1" t="s">
        <v>0</v>
      </c>
    </row>
  </sheetData>
  <mergeCells count="10">
    <mergeCell ref="E28:H28"/>
    <mergeCell ref="B31:D31"/>
    <mergeCell ref="E31:H31"/>
    <mergeCell ref="A1:J1"/>
    <mergeCell ref="E4:H4"/>
    <mergeCell ref="B7:D7"/>
    <mergeCell ref="E7:H7"/>
    <mergeCell ref="E16:H16"/>
    <mergeCell ref="B19:D19"/>
    <mergeCell ref="E19:H19"/>
  </mergeCells>
  <phoneticPr fontId="3"/>
  <printOptions horizontalCentered="1"/>
  <pageMargins left="0.59055118110236227" right="0.59055118110236227" top="0.79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1日程</vt:lpstr>
      <vt:lpstr>'1日程'!Print_Area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dcterms:created xsi:type="dcterms:W3CDTF">2017-08-02T15:10:45Z</dcterms:created>
  <dcterms:modified xsi:type="dcterms:W3CDTF">2017-08-02T15:11:29Z</dcterms:modified>
</cp:coreProperties>
</file>